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Angelika\Manuals\DirX_DiscDimGuide\Source\"/>
    </mc:Choice>
  </mc:AlternateContent>
  <xr:revisionPtr revIDLastSave="0" documentId="8_{CEF5D8EF-9BE8-43D2-8689-707BA2BFD48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">Sheet1!$C$66</definedName>
    <definedName name="Cl">Sheet1!$B$54</definedName>
    <definedName name="D">Sheet1!$B$53</definedName>
    <definedName name="I">Sheet1!$B$52</definedName>
    <definedName name="K">Sheet1!$B$51</definedName>
    <definedName name="N">Sheet1!$B$50</definedName>
    <definedName name="_xlnm.Print_Area" localSheetId="0">Sheet1!$A$1:$I$73</definedName>
    <definedName name="Re">Sheet1!$C$58</definedName>
    <definedName name="Rt">Sheet1!$C$64</definedName>
    <definedName name="T">Sheet1!$C$68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C58" i="1"/>
  <c r="C62" i="1" s="1"/>
  <c r="C63" i="1" l="1"/>
  <c r="C61" i="1"/>
  <c r="C60" i="1"/>
  <c r="C64" i="1" s="1"/>
  <c r="C70" i="1" s="1"/>
</calcChain>
</file>

<file path=xl/sharedStrings.xml><?xml version="1.0" encoding="utf-8"?>
<sst xmlns="http://schemas.openxmlformats.org/spreadsheetml/2006/main" count="38" uniqueCount="30">
  <si>
    <t>I</t>
  </si>
  <si>
    <t>REAL</t>
  </si>
  <si>
    <t>N</t>
  </si>
  <si>
    <t>K</t>
  </si>
  <si>
    <t>D</t>
  </si>
  <si>
    <t>KB</t>
  </si>
  <si>
    <t>GB</t>
  </si>
  <si>
    <t>TREE</t>
  </si>
  <si>
    <t>BITSTR</t>
  </si>
  <si>
    <t>GENERAL</t>
  </si>
  <si>
    <t>PSEUDO</t>
  </si>
  <si>
    <t>Rest</t>
  </si>
  <si>
    <t>AVIDX</t>
  </si>
  <si>
    <t>Cl</t>
  </si>
  <si>
    <t>MB</t>
  </si>
  <si>
    <t>TRANSLog</t>
  </si>
  <si>
    <t>Total</t>
  </si>
  <si>
    <t>Number of Objects in the Directory</t>
  </si>
  <si>
    <t>Size of the Base Object container of the information (Real Object)</t>
  </si>
  <si>
    <t>Number of indexed attributes (Indexes for INITIAL, FiNAL, PRESENCE)</t>
  </si>
  <si>
    <t>Density of attribute values</t>
  </si>
  <si>
    <t>Input parameters:</t>
  </si>
  <si>
    <t>Resulting disk space need:</t>
  </si>
  <si>
    <t>(Re)</t>
  </si>
  <si>
    <t>(Rt)</t>
  </si>
  <si>
    <t>(A)</t>
  </si>
  <si>
    <t>(T)</t>
  </si>
  <si>
    <t>Remark: the given input values should also foresee a certain growth for the future</t>
  </si>
  <si>
    <t>Cluster size (8,32 or 128)</t>
  </si>
  <si>
    <t>DirX Directory Dimensioning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</si>
</sst>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9" fontId="5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123825</xdr:rowOff>
        </xdr:from>
        <xdr:to>
          <xdr:col>7</xdr:col>
          <xdr:colOff>581025</xdr:colOff>
          <xdr:row>47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topLeftCell="A24" zoomScaleNormal="100" workbookViewId="0">
      <selection activeCell="B50" sqref="B50"/>
    </sheetView>
  </sheetViews>
  <sheetFormatPr defaultRowHeight="12.75" x14ac:dyDescent="0.2"/>
  <cols>
    <col min="1" max="1" width="9.85546875" customWidth="1"/>
    <col min="2" max="3" width="10.85546875" bestFit="1" customWidth="1"/>
    <col min="5" max="5" width="12.140625" bestFit="1" customWidth="1"/>
    <col min="7" max="7" width="12.85546875" customWidth="1"/>
  </cols>
  <sheetData>
    <row r="1" spans="1:1" ht="18" x14ac:dyDescent="0.25">
      <c r="A1" s="5" t="s">
        <v>29</v>
      </c>
    </row>
    <row r="5" spans="1:1" x14ac:dyDescent="0.2">
      <c r="A5" s="6"/>
    </row>
    <row r="6" spans="1:1" x14ac:dyDescent="0.2">
      <c r="A6" s="6"/>
    </row>
    <row r="7" spans="1:1" x14ac:dyDescent="0.2">
      <c r="A7" s="6"/>
    </row>
    <row r="8" spans="1:1" x14ac:dyDescent="0.2">
      <c r="A8" s="6"/>
    </row>
    <row r="9" spans="1:1" x14ac:dyDescent="0.2">
      <c r="A9" s="6"/>
    </row>
    <row r="10" spans="1:1" x14ac:dyDescent="0.2">
      <c r="A10" s="6"/>
    </row>
    <row r="11" spans="1:1" x14ac:dyDescent="0.2">
      <c r="A11" s="6"/>
    </row>
    <row r="12" spans="1:1" x14ac:dyDescent="0.2">
      <c r="A12" s="6"/>
    </row>
    <row r="13" spans="1:1" x14ac:dyDescent="0.2">
      <c r="A13" s="6"/>
    </row>
    <row r="14" spans="1:1" x14ac:dyDescent="0.2">
      <c r="A14" s="6"/>
    </row>
    <row r="15" spans="1:1" x14ac:dyDescent="0.2">
      <c r="A15" s="6"/>
    </row>
    <row r="16" spans="1:1" x14ac:dyDescent="0.2">
      <c r="A16" s="6"/>
    </row>
    <row r="17" spans="1:1" x14ac:dyDescent="0.2">
      <c r="A17" s="6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  <row r="24" spans="1:1" x14ac:dyDescent="0.2">
      <c r="A24" s="6"/>
    </row>
    <row r="25" spans="1:1" x14ac:dyDescent="0.2">
      <c r="A25" s="6"/>
    </row>
    <row r="26" spans="1:1" x14ac:dyDescent="0.2">
      <c r="A26" s="6"/>
    </row>
    <row r="27" spans="1:1" x14ac:dyDescent="0.2">
      <c r="A27" s="6"/>
    </row>
    <row r="28" spans="1:1" x14ac:dyDescent="0.2">
      <c r="A28" s="6"/>
    </row>
    <row r="29" spans="1:1" x14ac:dyDescent="0.2">
      <c r="A29" s="6"/>
    </row>
    <row r="30" spans="1:1" x14ac:dyDescent="0.2">
      <c r="A30" s="6"/>
    </row>
    <row r="31" spans="1:1" x14ac:dyDescent="0.2">
      <c r="A31" s="6"/>
    </row>
    <row r="32" spans="1:1" x14ac:dyDescent="0.2">
      <c r="A32" s="6"/>
    </row>
    <row r="33" spans="1:1" x14ac:dyDescent="0.2">
      <c r="A33" s="6"/>
    </row>
    <row r="34" spans="1:1" x14ac:dyDescent="0.2">
      <c r="A34" s="6"/>
    </row>
    <row r="35" spans="1:1" x14ac:dyDescent="0.2">
      <c r="A35" s="6"/>
    </row>
    <row r="36" spans="1:1" x14ac:dyDescent="0.2">
      <c r="A36" s="6"/>
    </row>
    <row r="37" spans="1:1" x14ac:dyDescent="0.2">
      <c r="A37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  <row r="43" spans="1:1" x14ac:dyDescent="0.2">
      <c r="A43" s="6"/>
    </row>
    <row r="44" spans="1:1" x14ac:dyDescent="0.2">
      <c r="A44" s="6"/>
    </row>
    <row r="45" spans="1:1" x14ac:dyDescent="0.2">
      <c r="A45" s="6"/>
    </row>
    <row r="46" spans="1:1" x14ac:dyDescent="0.2">
      <c r="A46" s="6"/>
    </row>
    <row r="47" spans="1:1" x14ac:dyDescent="0.2">
      <c r="A47" s="6"/>
    </row>
    <row r="48" spans="1:1" x14ac:dyDescent="0.2">
      <c r="A48" s="7" t="s">
        <v>21</v>
      </c>
    </row>
    <row r="49" spans="1:4" x14ac:dyDescent="0.2">
      <c r="B49" s="1"/>
    </row>
    <row r="50" spans="1:4" x14ac:dyDescent="0.2">
      <c r="A50" t="s">
        <v>2</v>
      </c>
      <c r="B50" s="8">
        <v>100000</v>
      </c>
      <c r="D50" t="s">
        <v>17</v>
      </c>
    </row>
    <row r="51" spans="1:4" x14ac:dyDescent="0.2">
      <c r="A51" t="s">
        <v>3</v>
      </c>
      <c r="B51" s="9">
        <v>1</v>
      </c>
      <c r="C51" t="s">
        <v>5</v>
      </c>
      <c r="D51" t="s">
        <v>18</v>
      </c>
    </row>
    <row r="52" spans="1:4" x14ac:dyDescent="0.2">
      <c r="A52" t="s">
        <v>0</v>
      </c>
      <c r="B52" s="9">
        <v>70</v>
      </c>
      <c r="D52" t="s">
        <v>19</v>
      </c>
    </row>
    <row r="53" spans="1:4" x14ac:dyDescent="0.2">
      <c r="A53" t="s">
        <v>4</v>
      </c>
      <c r="B53" s="10">
        <v>0.2</v>
      </c>
      <c r="D53" t="s">
        <v>20</v>
      </c>
    </row>
    <row r="54" spans="1:4" x14ac:dyDescent="0.2">
      <c r="A54" t="s">
        <v>13</v>
      </c>
      <c r="B54" s="9">
        <v>8</v>
      </c>
      <c r="C54" t="s">
        <v>14</v>
      </c>
      <c r="D54" t="s">
        <v>28</v>
      </c>
    </row>
    <row r="56" spans="1:4" x14ac:dyDescent="0.2">
      <c r="A56" s="6" t="s">
        <v>22</v>
      </c>
    </row>
    <row r="58" spans="1:4" x14ac:dyDescent="0.2">
      <c r="A58" t="s">
        <v>1</v>
      </c>
      <c r="B58" t="s">
        <v>23</v>
      </c>
      <c r="C58">
        <f>INT(N*K*1024/(1024*1024*1024)+1)</f>
        <v>1</v>
      </c>
      <c r="D58" t="s">
        <v>6</v>
      </c>
    </row>
    <row r="60" spans="1:4" x14ac:dyDescent="0.2">
      <c r="A60" t="s">
        <v>7</v>
      </c>
      <c r="C60" s="2">
        <f>0.1*Re</f>
        <v>0.1</v>
      </c>
      <c r="D60" s="2" t="s">
        <v>6</v>
      </c>
    </row>
    <row r="61" spans="1:4" x14ac:dyDescent="0.2">
      <c r="A61" t="s">
        <v>10</v>
      </c>
      <c r="C61" s="2">
        <f>0.1*Re</f>
        <v>0.1</v>
      </c>
      <c r="D61" s="2" t="s">
        <v>6</v>
      </c>
    </row>
    <row r="62" spans="1:4" x14ac:dyDescent="0.2">
      <c r="A62" t="s">
        <v>8</v>
      </c>
      <c r="C62" s="2">
        <f>0.1*Re</f>
        <v>0.1</v>
      </c>
      <c r="D62" s="2" t="s">
        <v>6</v>
      </c>
    </row>
    <row r="63" spans="1:4" x14ac:dyDescent="0.2">
      <c r="A63" s="3" t="s">
        <v>9</v>
      </c>
      <c r="C63" s="4">
        <f>0.2*Re</f>
        <v>0.2</v>
      </c>
      <c r="D63" s="2" t="s">
        <v>6</v>
      </c>
    </row>
    <row r="64" spans="1:4" x14ac:dyDescent="0.2">
      <c r="A64" t="s">
        <v>11</v>
      </c>
      <c r="B64" t="s">
        <v>24</v>
      </c>
      <c r="C64">
        <f>INT(SUM(C60:C63)+1)</f>
        <v>1</v>
      </c>
      <c r="D64" t="s">
        <v>6</v>
      </c>
    </row>
    <row r="66" spans="1:4" x14ac:dyDescent="0.2">
      <c r="A66" t="s">
        <v>12</v>
      </c>
      <c r="B66" t="s">
        <v>25</v>
      </c>
      <c r="C66">
        <f>INT(I*5*INT((D*N)/(100*(Cl*1024*1024/16384))+1)*Cl*1024*1024/(1024*1024*1024)+1)</f>
        <v>3</v>
      </c>
      <c r="D66" t="s">
        <v>6</v>
      </c>
    </row>
    <row r="68" spans="1:4" x14ac:dyDescent="0.2">
      <c r="A68" t="s">
        <v>15</v>
      </c>
      <c r="B68" t="s">
        <v>26</v>
      </c>
      <c r="C68">
        <v>1</v>
      </c>
      <c r="D68" t="s">
        <v>6</v>
      </c>
    </row>
    <row r="69" spans="1:4" x14ac:dyDescent="0.2">
      <c r="C69" s="3"/>
    </row>
    <row r="70" spans="1:4" x14ac:dyDescent="0.2">
      <c r="A70" t="s">
        <v>16</v>
      </c>
      <c r="C70">
        <f>Re+Rt+A+T</f>
        <v>6</v>
      </c>
      <c r="D70" t="s">
        <v>6</v>
      </c>
    </row>
    <row r="72" spans="1:4" x14ac:dyDescent="0.2">
      <c r="A72" t="s">
        <v>27</v>
      </c>
    </row>
  </sheetData>
  <phoneticPr fontId="0" type="noConversion"/>
  <pageMargins left="0.74803149606299213" right="0.35433070866141736" top="0.98425196850393704" bottom="0.98425196850393704" header="0.51181102362204722" footer="0.51181102362204722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026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123825</xdr:rowOff>
              </from>
              <to>
                <xdr:col>7</xdr:col>
                <xdr:colOff>581025</xdr:colOff>
                <xdr:row>47</xdr:row>
                <xdr:rowOff>152400</xdr:rowOff>
              </to>
            </anchor>
          </objectPr>
        </oleObject>
      </mc:Choice>
      <mc:Fallback>
        <oleObject progId="Document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Sheet2</vt:lpstr>
      <vt:lpstr>Sheet3</vt:lpstr>
      <vt:lpstr>A</vt:lpstr>
      <vt:lpstr>Cl</vt:lpstr>
      <vt:lpstr>D</vt:lpstr>
      <vt:lpstr>I</vt:lpstr>
      <vt:lpstr>K</vt:lpstr>
      <vt:lpstr>N</vt:lpstr>
      <vt:lpstr>Sheet1!Print_Area</vt:lpstr>
      <vt:lpstr>Re</vt:lpstr>
      <vt:lpstr>Rt</vt:lpstr>
      <vt:lpstr>T</vt:lpstr>
    </vt:vector>
  </TitlesOfParts>
  <Company>Atos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DirX Directory</dc:title>
  <dc:subject>Disc Dimensioning Spreadsheet</dc:subject>
  <dc:creator>Atos</dc:creator>
  <cp:lastModifiedBy>Wolff, Angelika</cp:lastModifiedBy>
  <cp:lastPrinted>2010-03-23T11:04:12Z</cp:lastPrinted>
  <dcterms:created xsi:type="dcterms:W3CDTF">2004-08-31T09:20:03Z</dcterms:created>
  <dcterms:modified xsi:type="dcterms:W3CDTF">2022-10-25T11:20:42Z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2022-10-25T11:20:39Z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9f4b2131-07d5-4126-8611-82ebebe27013</vt:lpwstr>
  </property>
  <property fmtid="{D5CDD505-2E9C-101B-9397-08002B2CF9AE}" pid="8" name="MSIP_Label_e463cba9-5f6c-478d-9329-7b2295e4e8ed_ContentBits">
    <vt:lpwstr>0</vt:lpwstr>
  </property>
</Properties>
</file>